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IDP\ปีงบประมาณ 2567\แผน\"/>
    </mc:Choice>
  </mc:AlternateContent>
  <xr:revisionPtr revIDLastSave="0" documentId="13_ncr:1_{D8C08F5D-88EE-4C7C-8F38-01482F84DEE0}" xr6:coauthVersionLast="47" xr6:coauthVersionMax="47" xr10:uidLastSave="{00000000-0000-0000-0000-000000000000}"/>
  <bookViews>
    <workbookView xWindow="-108" yWindow="-108" windowWidth="19416" windowHeight="10416" activeTab="1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ตรวจสอบชื่อผู้ที่ยังไม่มีแผน!$A$4:$D$19</definedName>
    <definedName name="_xlnm._FilterDatabase" localSheetId="0" hidden="1">'วางแผนพัฒนาHRD(IDP)'!$A$7:$K$37</definedName>
    <definedName name="_xlnm.Print_Area" localSheetId="0">'วางแผนพัฒนาHRD(IDP)'!$A$1:$K$54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<sst xmlns="http://schemas.openxmlformats.org/spreadsheetml/2006/main" count="254" uniqueCount="74">
  <si>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</si>
  <si>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</si>
  <si>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</si>
  <si>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</si>
  <si>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</si>
  <si>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</si>
  <si>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</si>
  <si>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</si>
  <si>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</si>
  <si>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</si>
  <si>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</si>
  <si>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</si>
  <si>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</si>
  <si>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</si>
  <si>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</si>
  <si>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</si>
  <si>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</si>
  <si>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</si>
  <si>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</si>
  <si>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</si>
  <si>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</si>
  <si>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</si>
  <si>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</si>
  <si>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</si>
  <si>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</si>
  <si>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r>
      <t xml:space="preserve">ทักษะที่
</t>
    </r>
    <r>
      <rPr>
        <b/>
        <sz val="8"/>
        <color rgb="FFFF0000"/>
        <rFont val="TH SarabunPSK"/>
        <family val="2"/>
      </rPr>
      <t>* 1. ทักษะด้านดิจิทัล
   2. ทักษะในการปฏิบัติงานฯ</t>
    </r>
  </si>
  <si>
    <t>1 มี.ค.67</t>
  </si>
  <si>
    <t>ฝ่ายบริหารทั่วไป</t>
  </si>
  <si>
    <t>เจ้าพนักงานธุรการปฏิบัติงาน</t>
  </si>
  <si>
    <t>นักจัดการงานทั่วไป</t>
  </si>
  <si>
    <t>ข้าราชการ</t>
  </si>
  <si>
    <t>พนักงานราชการ</t>
  </si>
  <si>
    <t>e-Learning</t>
  </si>
  <si>
    <t>การใช้เทคโนโลยี</t>
  </si>
  <si>
    <t>Digital Literacy</t>
  </si>
  <si>
    <t>การเปลี่ยนผ่านสู่องค์กรดิจิทัล</t>
  </si>
  <si>
    <t>กองผลิตภัณฑ์ปศุสัตว์</t>
  </si>
  <si>
    <t>นายเทพฤทธิ์ ทับบุญมี</t>
  </si>
  <si>
    <t>นักวิทยาศาสตร์ชำนาญการพิเศษ</t>
  </si>
  <si>
    <t>กลุ่มยุทธศาสตร์และแผนงาน</t>
  </si>
  <si>
    <t>นายอำพล วริทธิธรรม</t>
  </si>
  <si>
    <t>การใช้เทคโนโลยีบล็อกเชนสำหรับการบริการภาครัฐ</t>
  </si>
  <si>
    <t>ม.ค. - ก.ค. 67</t>
  </si>
  <si>
    <t>เสริมทักษะการเขียนหนังสือราชการ</t>
  </si>
  <si>
    <t>กฎหมาย/กฎระเบียบฯ</t>
  </si>
  <si>
    <t>นางสาวอัญญมณี พูลสุขกล่ำ</t>
  </si>
  <si>
    <t>นักวิทยาศาสตร์ชำนาญการ</t>
  </si>
  <si>
    <t>กลุ่มวิจัยและพัฒนาผลิตภัณฑ์ปศุสัตว์</t>
  </si>
  <si>
    <t>การคิดสร้างสรรค์และนวัตกรรม</t>
  </si>
  <si>
    <t>คิดค้น/ใช้นวัตกรรมใหม่ๆ</t>
  </si>
  <si>
    <t>นางสาววิลย์ลิกา เพ็ญศรีสวรรค์</t>
  </si>
  <si>
    <t>นักจัดการงานทั่วไปชำนาญการ</t>
  </si>
  <si>
    <t>กลุ่มส่งเสริมและพัฒนาการตลาดผลิตภัณฑ์ปศุสัตว์</t>
  </si>
  <si>
    <t>ธรรมาภิบาลภาครัฐ</t>
  </si>
  <si>
    <t>ความรับผิดชอบ/ซื่อสัตย์สุจริต</t>
  </si>
  <si>
    <t>นางสาวสมใจ รัตนอำภา</t>
  </si>
  <si>
    <t>นางสาวกัลยาณี  จาดพิมาย</t>
  </si>
  <si>
    <t>เจ้าพนักงานการเงินและบัญชีปฏิบัติงาน</t>
  </si>
  <si>
    <t>นางสาวรุ่งทิพย์  สุขคำ</t>
  </si>
  <si>
    <t>นายพิทักษ์  ผาบสละ</t>
  </si>
  <si>
    <t>พนักงานผู้ช่วยสัตวบาล</t>
  </si>
  <si>
    <t>นางสาวศิริวรรณ  ยิ้มช้อย</t>
  </si>
  <si>
    <t>นักวิชาการคอมพิวเตอร์</t>
  </si>
  <si>
    <t>นางสาวสรินทา  พระสุวรรณ</t>
  </si>
  <si>
    <t>นางสาวปาฎลี  เอื้อใจ</t>
  </si>
  <si>
    <t>นางสาวชนิมา เบ้าเผิ้ง</t>
  </si>
  <si>
    <t>นายชลาชัย  ประจงใจ</t>
  </si>
  <si>
    <t>นักวิชาการสัตวบาล</t>
  </si>
  <si>
    <t>ความรู้ความเข้าใจและการใช้ดิจิทัลอย่างมีประสิทธิภาพ</t>
  </si>
  <si>
    <t>นางสาวกรรณิการ์  บุตรคำ</t>
  </si>
  <si>
    <t>เจ้าพนักงานสัตวบาล</t>
  </si>
  <si>
    <t>นางสาวธิติยา  บุญเสนา</t>
  </si>
  <si>
    <t>นักวิทยาศาสตร์</t>
  </si>
  <si>
    <t>นางสาวจีราพร  จันทุดม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</si>
</sst>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sz val="8"/>
      <color rgb="FFFF0000"/>
      <name val="TH SarabunPSK"/>
      <family val="2"/>
    </font>
    <font>
      <b/>
      <sz val="16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35" fillId="0" borderId="1" xfId="0" applyFont="1" applyBorder="1" applyAlignment="1" applyProtection="1">
      <alignment horizontal="center" vertical="center" wrapText="1" shrinkToFit="1"/>
      <protection locked="0"/>
    </xf>
    <xf numFmtId="0" fontId="35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436620" y="588010"/>
          <a:ext cx="685800" cy="2197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37"/>
  <sheetViews>
    <sheetView showGridLines="0" zoomScaleNormal="100" zoomScaleSheetLayoutView="98" zoomScalePageLayoutView="120" workbookViewId="0">
      <pane ySplit="7" topLeftCell="A8" activePane="bottomLeft" state="frozen"/>
      <selection pane="bottomLeft" activeCell="A38" sqref="A38:XFD38"/>
    </sheetView>
  </sheetViews>
  <sheetFormatPr defaultColWidth="9" defaultRowHeight="21.9" customHeight="1" x14ac:dyDescent="0.25"/>
  <cols>
    <col min="1" max="1" width="3.09765625" style="27" customWidth="1"/>
    <col min="2" max="2" width="18" style="28" customWidth="1"/>
    <col min="3" max="3" width="14.09765625" style="29" customWidth="1"/>
    <col min="4" max="4" width="9.8984375" style="29" customWidth="1"/>
    <col min="5" max="5" width="9.59765625" style="29" customWidth="1"/>
    <col min="6" max="6" width="11.8984375" style="29" customWidth="1"/>
    <col min="7" max="7" width="23.69921875" style="29" customWidth="1"/>
    <col min="8" max="8" width="13.59765625" style="29" customWidth="1"/>
    <col min="9" max="9" width="12.5" style="29" customWidth="1"/>
    <col min="10" max="10" width="8.19921875" style="56" customWidth="1"/>
    <col min="11" max="11" width="9.8984375" style="30" customWidth="1"/>
    <col min="12" max="16384" width="9" style="2"/>
  </cols>
  <sheetData>
    <row r="1" spans="1:12" s="5" customFormat="1" ht="1.5" customHeight="1" x14ac:dyDescent="0.45">
      <c r="A1" s="7"/>
      <c r="B1" s="7"/>
      <c r="C1" s="7"/>
      <c r="D1" s="7"/>
      <c r="E1" s="7"/>
      <c r="F1" s="41"/>
      <c r="G1" s="7"/>
      <c r="H1" s="7"/>
      <c r="I1" s="7"/>
      <c r="J1" s="52"/>
      <c r="K1" s="7"/>
      <c r="L1" s="4"/>
    </row>
    <row r="2" spans="1:12" s="5" customFormat="1" ht="27.75" customHeight="1" x14ac:dyDescent="0.55000000000000004">
      <c r="A2" s="8"/>
      <c r="B2" s="9" t="s">
        <v>8</v>
      </c>
      <c r="C2" s="67" t="s">
        <v>36</v>
      </c>
      <c r="D2" s="68"/>
      <c r="E2" s="65" t="s">
        <v>19</v>
      </c>
      <c r="F2" s="66"/>
      <c r="G2" s="66"/>
      <c r="H2" s="66"/>
      <c r="I2" s="40"/>
      <c r="J2" s="53"/>
      <c r="K2" s="40"/>
    </row>
    <row r="3" spans="1:12" s="5" customFormat="1" ht="3" customHeight="1" x14ac:dyDescent="0.3">
      <c r="A3" s="8"/>
      <c r="B3" s="10"/>
      <c r="C3" s="10" t="s">
        <v>9</v>
      </c>
      <c r="D3" s="10"/>
      <c r="E3" s="11"/>
      <c r="F3" s="42"/>
      <c r="G3" s="11"/>
      <c r="H3" s="11"/>
      <c r="I3" s="11"/>
      <c r="J3" s="50"/>
      <c r="K3" s="12"/>
    </row>
    <row r="4" spans="1:12" s="5" customFormat="1" ht="16.5" customHeight="1" x14ac:dyDescent="0.3">
      <c r="A4" s="13"/>
      <c r="B4" s="70" t="s">
        <v>11</v>
      </c>
      <c r="C4" s="70"/>
      <c r="D4" s="48">
        <v>5</v>
      </c>
      <c r="E4" s="44"/>
      <c r="F4" s="71" t="s">
        <v>17</v>
      </c>
      <c r="G4" s="72"/>
      <c r="H4" s="48">
        <v>10</v>
      </c>
      <c r="I4" s="43"/>
      <c r="J4" s="57" t="s">
        <v>7</v>
      </c>
      <c r="K4" s="60">
        <v>2567</v>
      </c>
    </row>
    <row r="5" spans="1:12" s="5" customFormat="1" ht="15.75" customHeight="1" x14ac:dyDescent="0.3">
      <c r="A5" s="13"/>
      <c r="B5" s="70" t="s">
        <v>16</v>
      </c>
      <c r="C5" s="70"/>
      <c r="D5" s="49">
        <f t="array" ref="D5">SUMPRODUCT(IF('วางแผนพัฒนาHRD(IDP)'!E8:E629="ข้าราชการ",IF('วางแผนพัฒนาHRD(IDP)'!B8:B629&lt;&gt;"",1/COUNTIFS('วางแผนพัฒนาHRD(IDP)'!B8:B629,'วางแผนพัฒนาHRD(IDP)'!B8:B629,'วางแผนพัฒนาHRD(IDP)'!E8:E629,"ข้าราชการ",'วางแผนพัฒนาHRD(IDP)'!B8:B629,"&lt;&gt;"))))</f>
        <v>5</v>
      </c>
      <c r="E5" s="46">
        <f>D5/D4</f>
        <v>1</v>
      </c>
      <c r="F5" s="72" t="s">
        <v>18</v>
      </c>
      <c r="G5" s="72"/>
      <c r="H5" s="49">
        <f t="array" ref="H5">SUMPRODUCT(IF('วางแผนพัฒนาHRD(IDP)'!E8:E629="พนักงานราชการ",IF('วางแผนพัฒนาHRD(IDP)'!B8:B629&lt;&gt;"",1/COUNTIFS('วางแผนพัฒนาHRD(IDP)'!B8:B629,'วางแผนพัฒนาHRD(IDP)'!B8:B629,'วางแผนพัฒนาHRD(IDP)'!E8:E629,"พนักงานราชการ",'วางแผนพัฒนาHRD(IDP)'!B8:B629,"&lt;&gt;"))))</f>
        <v>10</v>
      </c>
      <c r="I5" s="45">
        <f>H5/H4</f>
        <v>1</v>
      </c>
      <c r="J5" s="51" t="s">
        <v>6</v>
      </c>
      <c r="K5" s="47" t="s">
        <v>26</v>
      </c>
    </row>
    <row r="6" spans="1:12" s="6" customFormat="1" ht="4.5" customHeight="1" x14ac:dyDescent="0.25">
      <c r="A6" s="14"/>
      <c r="B6" s="69"/>
      <c r="C6" s="69"/>
      <c r="D6" s="15"/>
      <c r="E6" s="15"/>
      <c r="F6" s="3"/>
      <c r="G6" s="15"/>
      <c r="H6" s="16"/>
      <c r="I6" s="3"/>
      <c r="J6" s="54"/>
      <c r="K6" s="17"/>
      <c r="L6" s="2"/>
    </row>
    <row r="7" spans="1:12" s="1" customFormat="1" ht="61.5" customHeight="1" x14ac:dyDescent="0.25">
      <c r="A7" s="18" t="s">
        <v>0</v>
      </c>
      <c r="B7" s="18" t="s">
        <v>13</v>
      </c>
      <c r="C7" s="18" t="s">
        <v>1</v>
      </c>
      <c r="D7" s="18" t="s">
        <v>14</v>
      </c>
      <c r="E7" s="19" t="s">
        <v>3</v>
      </c>
      <c r="F7" s="58" t="s">
        <v>15</v>
      </c>
      <c r="G7" s="18" t="s">
        <v>2</v>
      </c>
      <c r="H7" s="61" t="s">
        <v>4</v>
      </c>
      <c r="I7" s="18" t="s">
        <v>5</v>
      </c>
      <c r="J7" s="59" t="s">
        <v>20</v>
      </c>
      <c r="K7" s="20" t="s">
        <v>25</v>
      </c>
    </row>
    <row r="8" spans="1:12" ht="21.9" customHeight="1" x14ac:dyDescent="0.25">
      <c r="A8" s="21">
        <v>1</v>
      </c>
      <c r="B8" s="26" t="s">
        <v>37</v>
      </c>
      <c r="C8" s="25" t="s">
        <v>38</v>
      </c>
      <c r="D8" s="25" t="s">
        <v>39</v>
      </c>
      <c r="E8" s="25" t="s">
        <v>30</v>
      </c>
      <c r="F8" s="26" t="s">
        <v>40</v>
      </c>
      <c r="G8" s="23" t="s">
        <v>41</v>
      </c>
      <c r="H8" s="23" t="s">
        <v>33</v>
      </c>
      <c r="I8" s="23" t="s">
        <v>32</v>
      </c>
      <c r="J8" s="55" t="s">
        <v>42</v>
      </c>
      <c r="K8" s="24">
        <v>1</v>
      </c>
    </row>
    <row r="9" spans="1:12" ht="21.9" customHeight="1" x14ac:dyDescent="0.25">
      <c r="A9" s="21"/>
      <c r="B9" s="26"/>
      <c r="C9" s="25"/>
      <c r="D9" s="25"/>
      <c r="E9" s="25"/>
      <c r="F9" s="26"/>
      <c r="G9" s="23" t="s">
        <v>43</v>
      </c>
      <c r="H9" s="23" t="s">
        <v>44</v>
      </c>
      <c r="I9" s="23" t="s">
        <v>32</v>
      </c>
      <c r="J9" s="55" t="s">
        <v>42</v>
      </c>
      <c r="K9" s="24">
        <v>2</v>
      </c>
    </row>
    <row r="10" spans="1:12" ht="21.9" customHeight="1" x14ac:dyDescent="0.25">
      <c r="A10" s="21">
        <v>2</v>
      </c>
      <c r="B10" s="26" t="s">
        <v>45</v>
      </c>
      <c r="C10" s="25" t="s">
        <v>46</v>
      </c>
      <c r="D10" s="23" t="s">
        <v>47</v>
      </c>
      <c r="E10" s="23" t="s">
        <v>30</v>
      </c>
      <c r="F10" s="26" t="s">
        <v>40</v>
      </c>
      <c r="G10" s="25" t="s">
        <v>48</v>
      </c>
      <c r="H10" s="23" t="s">
        <v>49</v>
      </c>
      <c r="I10" s="23" t="s">
        <v>32</v>
      </c>
      <c r="J10" s="55" t="s">
        <v>42</v>
      </c>
      <c r="K10" s="24">
        <v>1</v>
      </c>
    </row>
    <row r="11" spans="1:12" ht="21.9" customHeight="1" x14ac:dyDescent="0.25">
      <c r="A11" s="21"/>
      <c r="B11" s="26"/>
      <c r="C11" s="25"/>
      <c r="D11" s="23"/>
      <c r="E11" s="23"/>
      <c r="F11" s="25"/>
      <c r="G11" s="23" t="s">
        <v>43</v>
      </c>
      <c r="H11" s="23" t="s">
        <v>44</v>
      </c>
      <c r="I11" s="23" t="s">
        <v>32</v>
      </c>
      <c r="J11" s="55" t="s">
        <v>42</v>
      </c>
      <c r="K11" s="24">
        <v>2</v>
      </c>
    </row>
    <row r="12" spans="1:12" ht="21.9" customHeight="1" x14ac:dyDescent="0.25">
      <c r="A12" s="21">
        <v>3</v>
      </c>
      <c r="B12" s="26" t="s">
        <v>50</v>
      </c>
      <c r="C12" s="25" t="s">
        <v>51</v>
      </c>
      <c r="D12" s="23" t="s">
        <v>52</v>
      </c>
      <c r="E12" s="23" t="s">
        <v>30</v>
      </c>
      <c r="F12" s="26" t="s">
        <v>40</v>
      </c>
      <c r="G12" s="25" t="s">
        <v>53</v>
      </c>
      <c r="H12" s="23" t="s">
        <v>54</v>
      </c>
      <c r="I12" s="23" t="s">
        <v>32</v>
      </c>
      <c r="J12" s="55" t="s">
        <v>42</v>
      </c>
      <c r="K12" s="24">
        <v>1</v>
      </c>
    </row>
    <row r="13" spans="1:12" ht="21.9" customHeight="1" x14ac:dyDescent="0.25">
      <c r="A13" s="21"/>
      <c r="B13" s="26"/>
      <c r="C13" s="25"/>
      <c r="D13" s="23"/>
      <c r="E13" s="23"/>
      <c r="F13" s="25"/>
      <c r="G13" s="23" t="s">
        <v>43</v>
      </c>
      <c r="H13" s="23" t="s">
        <v>44</v>
      </c>
      <c r="I13" s="23" t="s">
        <v>32</v>
      </c>
      <c r="J13" s="55" t="s">
        <v>42</v>
      </c>
      <c r="K13" s="24">
        <v>2</v>
      </c>
    </row>
    <row r="14" spans="1:12" ht="21.9" customHeight="1" x14ac:dyDescent="0.25">
      <c r="A14" s="21">
        <v>4</v>
      </c>
      <c r="B14" s="26" t="s">
        <v>55</v>
      </c>
      <c r="C14" s="25" t="s">
        <v>28</v>
      </c>
      <c r="D14" s="23" t="s">
        <v>27</v>
      </c>
      <c r="E14" s="23" t="s">
        <v>30</v>
      </c>
      <c r="F14" s="26" t="s">
        <v>40</v>
      </c>
      <c r="G14" s="25" t="s">
        <v>35</v>
      </c>
      <c r="H14" s="23" t="s">
        <v>33</v>
      </c>
      <c r="I14" s="23" t="s">
        <v>32</v>
      </c>
      <c r="J14" s="55" t="s">
        <v>42</v>
      </c>
      <c r="K14" s="24">
        <v>1</v>
      </c>
    </row>
    <row r="15" spans="1:12" ht="21.9" customHeight="1" x14ac:dyDescent="0.25">
      <c r="A15" s="21"/>
      <c r="B15" s="22"/>
      <c r="C15" s="25"/>
      <c r="D15" s="23"/>
      <c r="E15" s="23"/>
      <c r="F15" s="25"/>
      <c r="G15" s="23" t="s">
        <v>43</v>
      </c>
      <c r="H15" s="23" t="s">
        <v>44</v>
      </c>
      <c r="I15" s="23" t="s">
        <v>32</v>
      </c>
      <c r="J15" s="55" t="s">
        <v>42</v>
      </c>
      <c r="K15" s="24">
        <v>2</v>
      </c>
    </row>
    <row r="16" spans="1:12" ht="21.9" customHeight="1" x14ac:dyDescent="0.25">
      <c r="A16" s="21">
        <v>5</v>
      </c>
      <c r="B16" s="22" t="s">
        <v>56</v>
      </c>
      <c r="C16" s="25" t="s">
        <v>57</v>
      </c>
      <c r="D16" s="23" t="s">
        <v>27</v>
      </c>
      <c r="E16" s="23" t="s">
        <v>30</v>
      </c>
      <c r="F16" s="25" t="s">
        <v>55</v>
      </c>
      <c r="G16" s="25" t="s">
        <v>35</v>
      </c>
      <c r="H16" s="23" t="s">
        <v>33</v>
      </c>
      <c r="I16" s="23" t="s">
        <v>32</v>
      </c>
      <c r="J16" s="55" t="s">
        <v>42</v>
      </c>
      <c r="K16" s="24">
        <v>1</v>
      </c>
    </row>
    <row r="17" spans="1:11" ht="21.9" customHeight="1" x14ac:dyDescent="0.25">
      <c r="A17" s="21"/>
      <c r="B17" s="26"/>
      <c r="C17" s="25"/>
      <c r="D17" s="23"/>
      <c r="E17" s="25"/>
      <c r="F17" s="26"/>
      <c r="G17" s="23" t="s">
        <v>43</v>
      </c>
      <c r="H17" s="23" t="s">
        <v>44</v>
      </c>
      <c r="I17" s="23" t="s">
        <v>32</v>
      </c>
      <c r="J17" s="55" t="s">
        <v>42</v>
      </c>
      <c r="K17" s="24">
        <v>2</v>
      </c>
    </row>
    <row r="18" spans="1:11" ht="21.9" customHeight="1" x14ac:dyDescent="0.25">
      <c r="A18" s="21">
        <v>6</v>
      </c>
      <c r="B18" s="26" t="s">
        <v>58</v>
      </c>
      <c r="C18" s="25" t="s">
        <v>29</v>
      </c>
      <c r="D18" s="23" t="s">
        <v>27</v>
      </c>
      <c r="E18" s="25" t="s">
        <v>31</v>
      </c>
      <c r="F18" s="25" t="s">
        <v>55</v>
      </c>
      <c r="G18" s="25" t="s">
        <v>35</v>
      </c>
      <c r="H18" s="23" t="s">
        <v>33</v>
      </c>
      <c r="I18" s="23" t="s">
        <v>32</v>
      </c>
      <c r="J18" s="55" t="s">
        <v>42</v>
      </c>
      <c r="K18" s="24">
        <v>1</v>
      </c>
    </row>
    <row r="19" spans="1:11" ht="21.9" customHeight="1" x14ac:dyDescent="0.25">
      <c r="A19" s="21"/>
      <c r="B19" s="26"/>
      <c r="C19" s="25"/>
      <c r="D19" s="23"/>
      <c r="E19" s="25"/>
      <c r="F19" s="25"/>
      <c r="G19" s="23" t="s">
        <v>43</v>
      </c>
      <c r="H19" s="23" t="s">
        <v>44</v>
      </c>
      <c r="I19" s="23" t="s">
        <v>32</v>
      </c>
      <c r="J19" s="55" t="s">
        <v>42</v>
      </c>
      <c r="K19" s="24">
        <v>2</v>
      </c>
    </row>
    <row r="20" spans="1:11" ht="21.9" customHeight="1" x14ac:dyDescent="0.25">
      <c r="A20" s="21">
        <v>7</v>
      </c>
      <c r="B20" s="26" t="s">
        <v>59</v>
      </c>
      <c r="C20" s="25" t="s">
        <v>60</v>
      </c>
      <c r="D20" s="23" t="s">
        <v>27</v>
      </c>
      <c r="E20" s="25" t="s">
        <v>31</v>
      </c>
      <c r="F20" s="25" t="s">
        <v>55</v>
      </c>
      <c r="G20" s="25" t="s">
        <v>35</v>
      </c>
      <c r="H20" s="23" t="s">
        <v>33</v>
      </c>
      <c r="I20" s="23" t="s">
        <v>32</v>
      </c>
      <c r="J20" s="55" t="s">
        <v>42</v>
      </c>
      <c r="K20" s="24">
        <v>1</v>
      </c>
    </row>
    <row r="21" spans="1:11" ht="21.9" customHeight="1" x14ac:dyDescent="0.25">
      <c r="A21" s="21"/>
      <c r="B21" s="26"/>
      <c r="C21" s="25"/>
      <c r="D21" s="23"/>
      <c r="E21" s="25"/>
      <c r="F21" s="25"/>
      <c r="G21" s="23" t="s">
        <v>43</v>
      </c>
      <c r="H21" s="23" t="s">
        <v>44</v>
      </c>
      <c r="I21" s="23" t="s">
        <v>32</v>
      </c>
      <c r="J21" s="55" t="s">
        <v>42</v>
      </c>
      <c r="K21" s="24">
        <v>2</v>
      </c>
    </row>
    <row r="22" spans="1:11" ht="21.9" customHeight="1" x14ac:dyDescent="0.25">
      <c r="A22" s="21">
        <v>8</v>
      </c>
      <c r="B22" s="26" t="s">
        <v>61</v>
      </c>
      <c r="C22" s="25" t="s">
        <v>62</v>
      </c>
      <c r="D22" s="23" t="s">
        <v>52</v>
      </c>
      <c r="E22" s="25" t="s">
        <v>31</v>
      </c>
      <c r="F22" s="25" t="s">
        <v>50</v>
      </c>
      <c r="G22" s="25" t="s">
        <v>53</v>
      </c>
      <c r="H22" s="23" t="s">
        <v>54</v>
      </c>
      <c r="I22" s="23" t="s">
        <v>32</v>
      </c>
      <c r="J22" s="55" t="s">
        <v>42</v>
      </c>
      <c r="K22" s="24">
        <v>1</v>
      </c>
    </row>
    <row r="23" spans="1:11" ht="21.9" customHeight="1" x14ac:dyDescent="0.25">
      <c r="A23" s="21"/>
      <c r="B23" s="26"/>
      <c r="C23" s="25"/>
      <c r="D23" s="25"/>
      <c r="E23" s="25"/>
      <c r="F23" s="25"/>
      <c r="G23" s="23" t="s">
        <v>43</v>
      </c>
      <c r="H23" s="23" t="s">
        <v>44</v>
      </c>
      <c r="I23" s="23" t="s">
        <v>32</v>
      </c>
      <c r="J23" s="55" t="s">
        <v>42</v>
      </c>
      <c r="K23" s="24">
        <v>2</v>
      </c>
    </row>
    <row r="24" spans="1:11" ht="21.9" customHeight="1" x14ac:dyDescent="0.25">
      <c r="A24" s="21">
        <v>9</v>
      </c>
      <c r="B24" s="26" t="s">
        <v>63</v>
      </c>
      <c r="C24" s="25" t="s">
        <v>29</v>
      </c>
      <c r="D24" s="23" t="s">
        <v>52</v>
      </c>
      <c r="E24" s="25" t="s">
        <v>31</v>
      </c>
      <c r="F24" s="25" t="s">
        <v>50</v>
      </c>
      <c r="G24" s="25" t="s">
        <v>53</v>
      </c>
      <c r="H24" s="23" t="s">
        <v>54</v>
      </c>
      <c r="I24" s="23" t="s">
        <v>32</v>
      </c>
      <c r="J24" s="55" t="s">
        <v>42</v>
      </c>
      <c r="K24" s="24">
        <v>1</v>
      </c>
    </row>
    <row r="25" spans="1:11" ht="21.9" customHeight="1" x14ac:dyDescent="0.25">
      <c r="A25" s="21"/>
      <c r="B25" s="26"/>
      <c r="C25" s="25"/>
      <c r="D25" s="25"/>
      <c r="E25" s="25"/>
      <c r="F25" s="25"/>
      <c r="G25" s="23" t="s">
        <v>43</v>
      </c>
      <c r="H25" s="23" t="s">
        <v>44</v>
      </c>
      <c r="I25" s="23" t="s">
        <v>32</v>
      </c>
      <c r="J25" s="55" t="s">
        <v>42</v>
      </c>
      <c r="K25" s="24">
        <v>2</v>
      </c>
    </row>
    <row r="26" spans="1:11" ht="21.9" customHeight="1" x14ac:dyDescent="0.25">
      <c r="A26" s="21">
        <v>10</v>
      </c>
      <c r="B26" s="26" t="s">
        <v>64</v>
      </c>
      <c r="C26" s="25" t="s">
        <v>29</v>
      </c>
      <c r="D26" s="23" t="s">
        <v>52</v>
      </c>
      <c r="E26" s="25" t="s">
        <v>31</v>
      </c>
      <c r="F26" s="25" t="s">
        <v>50</v>
      </c>
      <c r="G26" s="25" t="s">
        <v>53</v>
      </c>
      <c r="H26" s="23" t="s">
        <v>54</v>
      </c>
      <c r="I26" s="23" t="s">
        <v>32</v>
      </c>
      <c r="J26" s="55" t="s">
        <v>42</v>
      </c>
      <c r="K26" s="24">
        <v>1</v>
      </c>
    </row>
    <row r="27" spans="1:11" ht="21.9" customHeight="1" x14ac:dyDescent="0.25">
      <c r="A27" s="21"/>
      <c r="B27" s="26"/>
      <c r="C27" s="25"/>
      <c r="D27" s="25"/>
      <c r="E27" s="25"/>
      <c r="F27" s="25"/>
      <c r="G27" s="23" t="s">
        <v>43</v>
      </c>
      <c r="H27" s="23" t="s">
        <v>44</v>
      </c>
      <c r="I27" s="23" t="s">
        <v>32</v>
      </c>
      <c r="J27" s="55" t="s">
        <v>42</v>
      </c>
      <c r="K27" s="24">
        <v>2</v>
      </c>
    </row>
    <row r="28" spans="1:11" ht="21.9" customHeight="1" x14ac:dyDescent="0.25">
      <c r="A28" s="21">
        <v>11</v>
      </c>
      <c r="B28" s="26" t="s">
        <v>65</v>
      </c>
      <c r="C28" s="25" t="s">
        <v>60</v>
      </c>
      <c r="D28" s="23" t="s">
        <v>52</v>
      </c>
      <c r="E28" s="25" t="s">
        <v>31</v>
      </c>
      <c r="F28" s="25" t="s">
        <v>50</v>
      </c>
      <c r="G28" s="25" t="s">
        <v>53</v>
      </c>
      <c r="H28" s="23" t="s">
        <v>54</v>
      </c>
      <c r="I28" s="23" t="s">
        <v>32</v>
      </c>
      <c r="J28" s="55" t="s">
        <v>42</v>
      </c>
      <c r="K28" s="24">
        <v>1</v>
      </c>
    </row>
    <row r="29" spans="1:11" ht="21.9" customHeight="1" x14ac:dyDescent="0.25">
      <c r="A29" s="21"/>
      <c r="B29" s="26"/>
      <c r="C29" s="25"/>
      <c r="D29" s="25"/>
      <c r="E29" s="25"/>
      <c r="F29" s="25"/>
      <c r="G29" s="23" t="s">
        <v>43</v>
      </c>
      <c r="H29" s="23" t="s">
        <v>44</v>
      </c>
      <c r="I29" s="23" t="s">
        <v>32</v>
      </c>
      <c r="J29" s="55" t="s">
        <v>42</v>
      </c>
      <c r="K29" s="24">
        <v>2</v>
      </c>
    </row>
    <row r="30" spans="1:11" ht="21.9" customHeight="1" x14ac:dyDescent="0.25">
      <c r="A30" s="21">
        <v>12</v>
      </c>
      <c r="B30" s="26" t="s">
        <v>66</v>
      </c>
      <c r="C30" s="25" t="s">
        <v>67</v>
      </c>
      <c r="D30" s="25" t="s">
        <v>47</v>
      </c>
      <c r="E30" s="25" t="s">
        <v>31</v>
      </c>
      <c r="F30" s="26" t="s">
        <v>45</v>
      </c>
      <c r="G30" s="25" t="s">
        <v>68</v>
      </c>
      <c r="H30" s="23" t="s">
        <v>33</v>
      </c>
      <c r="I30" s="23" t="s">
        <v>32</v>
      </c>
      <c r="J30" s="55" t="s">
        <v>42</v>
      </c>
      <c r="K30" s="24">
        <v>1</v>
      </c>
    </row>
    <row r="31" spans="1:11" ht="21.9" customHeight="1" x14ac:dyDescent="0.25">
      <c r="A31" s="21"/>
      <c r="B31" s="26"/>
      <c r="C31" s="25"/>
      <c r="D31" s="25"/>
      <c r="E31" s="25"/>
      <c r="F31" s="26"/>
      <c r="G31" s="23" t="s">
        <v>43</v>
      </c>
      <c r="H31" s="23" t="s">
        <v>44</v>
      </c>
      <c r="I31" s="23" t="s">
        <v>32</v>
      </c>
      <c r="J31" s="55" t="s">
        <v>42</v>
      </c>
      <c r="K31" s="24">
        <v>2</v>
      </c>
    </row>
    <row r="32" spans="1:11" ht="21.9" customHeight="1" x14ac:dyDescent="0.25">
      <c r="A32" s="21">
        <v>13</v>
      </c>
      <c r="B32" s="26" t="s">
        <v>69</v>
      </c>
      <c r="C32" s="25" t="s">
        <v>70</v>
      </c>
      <c r="D32" s="25" t="s">
        <v>47</v>
      </c>
      <c r="E32" s="25" t="s">
        <v>31</v>
      </c>
      <c r="F32" s="26" t="s">
        <v>45</v>
      </c>
      <c r="G32" s="23" t="s">
        <v>34</v>
      </c>
      <c r="H32" s="23" t="s">
        <v>33</v>
      </c>
      <c r="I32" s="23" t="s">
        <v>32</v>
      </c>
      <c r="J32" s="55" t="s">
        <v>42</v>
      </c>
      <c r="K32" s="24">
        <v>1</v>
      </c>
    </row>
    <row r="33" spans="1:11" ht="21.9" customHeight="1" x14ac:dyDescent="0.25">
      <c r="A33" s="21"/>
      <c r="B33" s="26"/>
      <c r="C33" s="25"/>
      <c r="D33" s="25"/>
      <c r="E33" s="25"/>
      <c r="F33" s="26"/>
      <c r="G33" s="23" t="s">
        <v>43</v>
      </c>
      <c r="H33" s="23" t="s">
        <v>44</v>
      </c>
      <c r="I33" s="23" t="s">
        <v>32</v>
      </c>
      <c r="J33" s="55" t="s">
        <v>42</v>
      </c>
      <c r="K33" s="24">
        <v>2</v>
      </c>
    </row>
    <row r="34" spans="1:11" ht="21.9" customHeight="1" x14ac:dyDescent="0.25">
      <c r="A34" s="21">
        <v>14</v>
      </c>
      <c r="B34" s="26" t="s">
        <v>71</v>
      </c>
      <c r="C34" s="25" t="s">
        <v>72</v>
      </c>
      <c r="D34" s="25" t="s">
        <v>39</v>
      </c>
      <c r="E34" s="25" t="s">
        <v>31</v>
      </c>
      <c r="F34" s="26" t="s">
        <v>37</v>
      </c>
      <c r="G34" s="23" t="s">
        <v>41</v>
      </c>
      <c r="H34" s="23" t="s">
        <v>33</v>
      </c>
      <c r="I34" s="23" t="s">
        <v>32</v>
      </c>
      <c r="J34" s="55" t="s">
        <v>42</v>
      </c>
      <c r="K34" s="24">
        <v>1</v>
      </c>
    </row>
    <row r="35" spans="1:11" ht="21.9" customHeight="1" x14ac:dyDescent="0.25">
      <c r="A35" s="21"/>
      <c r="B35" s="26"/>
      <c r="C35" s="25"/>
      <c r="D35" s="25"/>
      <c r="E35" s="25"/>
      <c r="F35" s="26"/>
      <c r="G35" s="23" t="s">
        <v>43</v>
      </c>
      <c r="H35" s="23" t="s">
        <v>44</v>
      </c>
      <c r="I35" s="23" t="s">
        <v>32</v>
      </c>
      <c r="J35" s="55" t="s">
        <v>42</v>
      </c>
      <c r="K35" s="24">
        <v>2</v>
      </c>
    </row>
    <row r="36" spans="1:11" ht="21.9" customHeight="1" x14ac:dyDescent="0.25">
      <c r="A36" s="21">
        <v>15</v>
      </c>
      <c r="B36" s="26" t="s">
        <v>73</v>
      </c>
      <c r="C36" s="25" t="s">
        <v>29</v>
      </c>
      <c r="D36" s="25" t="s">
        <v>39</v>
      </c>
      <c r="E36" s="25" t="s">
        <v>31</v>
      </c>
      <c r="F36" s="26" t="s">
        <v>37</v>
      </c>
      <c r="G36" s="23" t="s">
        <v>41</v>
      </c>
      <c r="H36" s="23" t="s">
        <v>33</v>
      </c>
      <c r="I36" s="23" t="s">
        <v>32</v>
      </c>
      <c r="J36" s="55" t="s">
        <v>42</v>
      </c>
      <c r="K36" s="24">
        <v>1</v>
      </c>
    </row>
    <row r="37" spans="1:11" ht="21.9" customHeight="1" x14ac:dyDescent="0.25">
      <c r="A37" s="21"/>
      <c r="B37" s="26"/>
      <c r="C37" s="25"/>
      <c r="D37" s="25"/>
      <c r="E37" s="25"/>
      <c r="F37" s="26"/>
      <c r="G37" s="23" t="s">
        <v>43</v>
      </c>
      <c r="H37" s="23" t="s">
        <v>44</v>
      </c>
      <c r="I37" s="23" t="s">
        <v>32</v>
      </c>
      <c r="J37" s="55" t="s">
        <v>42</v>
      </c>
      <c r="K37" s="24">
        <v>2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2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2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2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29" xr:uid="{25163178-4F87-48B9-90B0-ABB574C8CD1D}">
      <formula1>"1, 2"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horizontalDpi="4294967293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9"/>
  <sheetViews>
    <sheetView tabSelected="1" topLeftCell="A4" zoomScaleNormal="100" workbookViewId="0">
      <selection activeCell="C17" sqref="C17"/>
    </sheetView>
  </sheetViews>
  <sheetFormatPr defaultColWidth="9" defaultRowHeight="21.6" x14ac:dyDescent="0.4"/>
  <cols>
    <col min="1" max="1" width="10.3984375" style="37" customWidth="1"/>
    <col min="2" max="2" width="42" style="63" customWidth="1"/>
    <col min="3" max="3" width="37.59765625" style="64" customWidth="1"/>
    <col min="4" max="4" width="44.69921875" style="37" customWidth="1"/>
    <col min="5" max="16384" width="9" style="31"/>
  </cols>
  <sheetData>
    <row r="1" spans="1:4" ht="34.799999999999997" x14ac:dyDescent="0.75">
      <c r="A1" s="74" t="s">
        <v>21</v>
      </c>
      <c r="B1" s="74"/>
      <c r="C1" s="74"/>
      <c r="D1" s="74"/>
    </row>
    <row r="2" spans="1:4" ht="93" customHeight="1" x14ac:dyDescent="0.4">
      <c r="A2" s="73" t="s">
        <v>24</v>
      </c>
      <c r="B2" s="73"/>
      <c r="C2" s="73"/>
      <c r="D2" s="73"/>
    </row>
    <row r="3" spans="1:4" ht="193.5" customHeight="1" x14ac:dyDescent="0.4">
      <c r="A3" s="73" t="s">
        <v>22</v>
      </c>
      <c r="B3" s="73"/>
      <c r="C3" s="73"/>
      <c r="D3" s="73"/>
    </row>
    <row r="4" spans="1:4" s="35" customFormat="1" ht="43.2" x14ac:dyDescent="0.25">
      <c r="A4" s="32" t="s">
        <v>10</v>
      </c>
      <c r="B4" s="33" t="s">
        <v>12</v>
      </c>
      <c r="C4" s="34" t="s">
        <v>1</v>
      </c>
      <c r="D4" s="38" t="s">
        <v>23</v>
      </c>
    </row>
    <row r="5" spans="1:4" x14ac:dyDescent="0.4">
      <c r="A5" s="36">
        <v>1</v>
      </c>
      <c r="B5" s="62" t="s">
        <v>37</v>
      </c>
      <c r="C5" s="23" t="s">
        <v>38</v>
      </c>
      <c r="D5" s="39" t="str">
        <f>IF(COUNTIF('วางแผนพัฒนาHRD(IDP)'!$B$8:$B$629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4">
      <c r="A6" s="36">
        <v>2</v>
      </c>
      <c r="B6" s="26" t="s">
        <v>45</v>
      </c>
      <c r="C6" s="25" t="s">
        <v>46</v>
      </c>
      <c r="D6" s="39" t="str">
        <f>IF(COUNTIF('วางแผนพัฒนาHRD(IDP)'!$B$8:$B$629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4">
      <c r="A7" s="36">
        <v>3</v>
      </c>
      <c r="B7" s="26" t="s">
        <v>50</v>
      </c>
      <c r="C7" s="25" t="s">
        <v>51</v>
      </c>
      <c r="D7" s="39" t="str">
        <f>IF(COUNTIF('วางแผนพัฒนาHRD(IDP)'!$B$8:$B$629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4">
      <c r="A8" s="36">
        <v>4</v>
      </c>
      <c r="B8" s="26" t="s">
        <v>55</v>
      </c>
      <c r="C8" s="25" t="s">
        <v>28</v>
      </c>
      <c r="D8" s="39" t="str">
        <f>IF(COUNTIF('วางแผนพัฒนาHRD(IDP)'!$B$8:$B$629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4">
      <c r="A9" s="36">
        <v>5</v>
      </c>
      <c r="B9" s="22" t="s">
        <v>56</v>
      </c>
      <c r="C9" s="25" t="s">
        <v>57</v>
      </c>
      <c r="D9" s="39" t="str">
        <f>IF(COUNTIF('วางแผนพัฒนาHRD(IDP)'!$B$8:$B$629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4">
      <c r="A10" s="36">
        <v>6</v>
      </c>
      <c r="B10" s="26" t="s">
        <v>58</v>
      </c>
      <c r="C10" s="25" t="s">
        <v>29</v>
      </c>
      <c r="D10" s="39" t="str">
        <f>IF(COUNTIF('วางแผนพัฒนาHRD(IDP)'!$B$8:$B$629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4">
      <c r="A11" s="36">
        <v>7</v>
      </c>
      <c r="B11" s="26" t="s">
        <v>59</v>
      </c>
      <c r="C11" s="25" t="s">
        <v>60</v>
      </c>
      <c r="D11" s="39" t="str">
        <f>IF(COUNTIF('วางแผนพัฒนาHRD(IDP)'!$B$8:$B$629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4">
      <c r="A12" s="36">
        <v>8</v>
      </c>
      <c r="B12" s="26" t="s">
        <v>61</v>
      </c>
      <c r="C12" s="25" t="s">
        <v>62</v>
      </c>
      <c r="D12" s="39" t="str">
        <f>IF(COUNTIF('วางแผนพัฒนาHRD(IDP)'!$B$8:$B$629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4">
      <c r="A13" s="36">
        <v>9</v>
      </c>
      <c r="B13" s="26" t="s">
        <v>63</v>
      </c>
      <c r="C13" s="25" t="s">
        <v>29</v>
      </c>
      <c r="D13" s="39" t="str">
        <f>IF(COUNTIF('วางแผนพัฒนาHRD(IDP)'!$B$8:$B$629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4">
      <c r="A14" s="36">
        <v>10</v>
      </c>
      <c r="B14" s="26" t="s">
        <v>64</v>
      </c>
      <c r="C14" s="25" t="s">
        <v>29</v>
      </c>
      <c r="D14" s="39" t="str">
        <f>IF(COUNTIF('วางแผนพัฒนาHRD(IDP)'!$B$8:$B$629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4">
      <c r="A15" s="36">
        <v>11</v>
      </c>
      <c r="B15" s="26" t="s">
        <v>65</v>
      </c>
      <c r="C15" s="25" t="s">
        <v>60</v>
      </c>
      <c r="D15" s="39" t="str">
        <f>IF(COUNTIF('วางแผนพัฒนาHRD(IDP)'!$B$8:$B$629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4">
      <c r="A16" s="36">
        <v>12</v>
      </c>
      <c r="B16" s="26" t="s">
        <v>66</v>
      </c>
      <c r="C16" s="25" t="s">
        <v>67</v>
      </c>
      <c r="D16" s="39" t="str">
        <f>IF(COUNTIF('วางแผนพัฒนาHRD(IDP)'!$B$8:$B$629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4">
      <c r="A17" s="36">
        <v>13</v>
      </c>
      <c r="B17" s="26" t="s">
        <v>69</v>
      </c>
      <c r="C17" s="25" t="s">
        <v>70</v>
      </c>
      <c r="D17" s="39" t="str">
        <f>IF(COUNTIF('วางแผนพัฒนาHRD(IDP)'!$B$8:$B$629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4">
      <c r="A18" s="36">
        <v>14</v>
      </c>
      <c r="B18" s="26" t="s">
        <v>71</v>
      </c>
      <c r="C18" s="25" t="s">
        <v>72</v>
      </c>
      <c r="D18" s="39" t="str">
        <f>IF(COUNTIF('วางแผนพัฒนาHRD(IDP)'!$B$8:$B$629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4">
      <c r="A19" s="36">
        <v>15</v>
      </c>
      <c r="B19" s="26" t="s">
        <v>73</v>
      </c>
      <c r="C19" s="25" t="s">
        <v>29</v>
      </c>
      <c r="D19" s="39" t="str">
        <f>IF(COUNTIF('วางแผนพัฒนาHRD(IDP)'!$B$8:$B$629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2024-03-22T08:18:03Z</cp:lastPrinted>
  <dcterms:created xsi:type="dcterms:W3CDTF">2019-10-21T02:57:05Z</dcterms:created>
  <dcterms:modified xsi:type="dcterms:W3CDTF">2024-03-22T08:18:04Z</dcterms:modified>
</cp:coreProperties>
</file>